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3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<sst xmlns="http://schemas.openxmlformats.org/spreadsheetml/2006/main" count="157" uniqueCount="84">
  <si>
    <t>电锌事业部防腐维修预算</t>
  </si>
  <si>
    <t>序号</t>
  </si>
  <si>
    <t>位置</t>
  </si>
  <si>
    <t>维修类型</t>
  </si>
  <si>
    <t>要求</t>
  </si>
  <si>
    <t>数量</t>
  </si>
  <si>
    <t>单位</t>
  </si>
  <si>
    <t>单价</t>
  </si>
  <si>
    <t>合计</t>
  </si>
  <si>
    <t>一</t>
  </si>
  <si>
    <t>玻璃钢三布五油贴瓷板（树脂为上海华昌）</t>
  </si>
  <si>
    <t>废液池</t>
  </si>
  <si>
    <t>玻璃钢加瓷板</t>
  </si>
  <si>
    <t>墙面找平，玻璃钢三布五油贴瓷板</t>
  </si>
  <si>
    <t>m2</t>
  </si>
  <si>
    <t>剥离机西侧地面</t>
  </si>
  <si>
    <t>地面破损瓷板拆除后，地面玻璃钢重新防腐、三布五油贴瓷板</t>
  </si>
  <si>
    <t>一期循环池南侧</t>
  </si>
  <si>
    <t>循环池北侧</t>
  </si>
  <si>
    <t>水道填平硬化后玻璃钢三布五油加瓷板</t>
  </si>
  <si>
    <t>净化回收北侧事故坑</t>
  </si>
  <si>
    <t>三布五油贴瓷板</t>
  </si>
  <si>
    <t>二浸水洗池</t>
  </si>
  <si>
    <t>二期钢构西半部立柱底部</t>
  </si>
  <si>
    <t>一期二浸池、氧化水洗池外墙</t>
  </si>
  <si>
    <t>破损玻璃钢拆除、三布五油贴瓷板</t>
  </si>
  <si>
    <t>双效地面加回收坑</t>
  </si>
  <si>
    <t>三布五油贴瓷板周边标砖加围挡</t>
  </si>
  <si>
    <t>锌液池</t>
  </si>
  <si>
    <t>槽面泡板池南侧平台</t>
  </si>
  <si>
    <t>钢平台更换好后，玻璃钢三布五油贴瓷板</t>
  </si>
  <si>
    <t>一期循环泵平台</t>
  </si>
  <si>
    <t>合   计</t>
  </si>
  <si>
    <t>二</t>
  </si>
  <si>
    <t>大理石地面修补：三布五油、大理石</t>
  </si>
  <si>
    <t>车间北跨地面</t>
  </si>
  <si>
    <t>玻璃钢加大理石</t>
  </si>
  <si>
    <t>活动大理石拆除后，地面玻璃钢维修、三布五油再将大理石砌好</t>
  </si>
  <si>
    <t>三</t>
  </si>
  <si>
    <t>五布七油</t>
  </si>
  <si>
    <t>二期槽下钢构</t>
  </si>
  <si>
    <t>玻璃钢</t>
  </si>
  <si>
    <t>钢构上破损的玻璃钢防腐层拆除后，重新防腐，五布七油</t>
  </si>
  <si>
    <t>二期冷却塔南侧钢构</t>
  </si>
  <si>
    <t>玻璃钢防腐</t>
  </si>
  <si>
    <t>四</t>
  </si>
  <si>
    <t>三布五油</t>
  </si>
  <si>
    <t>一期冷却塔</t>
  </si>
  <si>
    <t>塔壁、柱子玻璃钢以及破损防腐修补，三布五油</t>
  </si>
  <si>
    <t>五</t>
  </si>
  <si>
    <t>玻璃钢修补</t>
  </si>
  <si>
    <t>溜槽及溜槽出液口</t>
  </si>
  <si>
    <t>玻璃钢修补后不漏液（不计面积大小）</t>
  </si>
  <si>
    <t>处</t>
  </si>
  <si>
    <t>一期引风管道</t>
  </si>
  <si>
    <t>厚度1公分</t>
  </si>
  <si>
    <t>六</t>
  </si>
  <si>
    <t>钢构油漆（油漆为佐敦牌，灰色富锌环氧底漆，红色中间漆，灰色聚氨酯面漆）</t>
  </si>
  <si>
    <t>中浸厂房</t>
  </si>
  <si>
    <t>除锈刷漆</t>
  </si>
  <si>
    <t>三遍漆，底中面，面漆为灰色
厂房钢构、溜槽、桥架、罐、栏杆、钢构</t>
  </si>
  <si>
    <t>电解锌厂房</t>
  </si>
  <si>
    <t>厂房钢构涂三遍漆，底中面，面漆为灰色</t>
  </si>
  <si>
    <t>净化车间</t>
  </si>
  <si>
    <t>南除氯车间</t>
  </si>
  <si>
    <t>原料车间</t>
  </si>
  <si>
    <t>以上厂房内的钢构</t>
  </si>
  <si>
    <t>三遍漆，底中面，面漆为灰色
溜槽、桥架、罐、钢构</t>
  </si>
  <si>
    <t>一期硅整流</t>
  </si>
  <si>
    <t>三遍漆，底中面，面漆为灰色
厂房钢构、溜槽、桥架、罐、钢构</t>
  </si>
  <si>
    <t>新旧废液池</t>
  </si>
  <si>
    <t>净化回收</t>
  </si>
  <si>
    <t>铟车间</t>
  </si>
  <si>
    <t>二期钢构</t>
  </si>
  <si>
    <t>离子交换罐</t>
  </si>
  <si>
    <t>三遍漆，底中面，面漆为灰色</t>
  </si>
  <si>
    <t>行车</t>
  </si>
  <si>
    <t>专用三遍漆，底中面，面漆为橙色</t>
  </si>
  <si>
    <t>合 计</t>
  </si>
  <si>
    <t>总  计</t>
  </si>
  <si>
    <t>1、请注明各自的税率； 请各自查看施工现场，结合杨主任15236530548，打磨、防护、油漆（环氧富锌漆）。</t>
  </si>
  <si>
    <t>2、包工包料，包含材料、人工、各种工具、各种运输车辆和吊车、劳保用品、安全防护用品、环保保护用品。现场包含拆除。</t>
  </si>
  <si>
    <t>3、本报价为一口价，本合同单价不做调整。</t>
  </si>
  <si>
    <t>4、数量为大约数量，完工后据实结算，工期30天全部完工。保质期1年，质保金10%。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</si>
</sst>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13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4" fillId="8" borderId="11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0" fillId="0" borderId="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right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9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6.xml"/><Relationship Id="rId8" Type="http://schemas.openxmlformats.org/officeDocument/2006/relationships/customXml" Target="../customXml/item5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2" workbookViewId="0">
      <selection activeCell="K34" sqref="K34"/>
    </sheetView>
  </sheetViews>
  <sheetFormatPr defaultColWidth="9" defaultRowHeight="13.5" outlineLevelCol="7"/>
  <cols>
    <col min="1" max="1" width="4.875" style="2" customWidth="1"/>
    <col min="2" max="2" width="16.25" style="3" customWidth="1"/>
    <col min="3" max="3" width="13" style="2" customWidth="1"/>
    <col min="4" max="4" width="36.25" style="3" customWidth="1"/>
    <col min="5" max="5" width="8.5" style="2" customWidth="1"/>
    <col min="6" max="6" width="5.125" style="2" customWidth="1"/>
    <col min="7" max="7" width="6.125" style="4" customWidth="1"/>
    <col min="8" max="8" width="10.375" style="4"/>
  </cols>
  <sheetData>
    <row r="1" ht="20.2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</row>
    <row r="3" spans="1:8">
      <c r="A3" s="6" t="s">
        <v>9</v>
      </c>
      <c r="B3" s="9" t="s">
        <v>10</v>
      </c>
      <c r="C3" s="9"/>
      <c r="D3" s="10"/>
      <c r="E3" s="8"/>
      <c r="F3" s="6"/>
      <c r="G3" s="6"/>
      <c r="H3" s="6"/>
    </row>
    <row r="4" spans="1:8">
      <c r="A4" s="6">
        <v>1</v>
      </c>
      <c r="B4" s="11" t="s">
        <v>11</v>
      </c>
      <c r="C4" s="7" t="s">
        <v>12</v>
      </c>
      <c r="D4" s="7" t="s">
        <v>13</v>
      </c>
      <c r="E4" s="8">
        <v>170</v>
      </c>
      <c r="F4" s="6" t="s">
        <v>14</v>
      </c>
      <c r="G4" s="12"/>
      <c r="H4" s="12">
        <f>G4*E4</f>
        <v>0</v>
      </c>
    </row>
    <row r="5" ht="27" spans="1:8">
      <c r="A5" s="6">
        <v>2</v>
      </c>
      <c r="B5" s="11" t="s">
        <v>15</v>
      </c>
      <c r="C5" s="7" t="s">
        <v>12</v>
      </c>
      <c r="D5" s="7" t="s">
        <v>16</v>
      </c>
      <c r="E5" s="8">
        <v>40</v>
      </c>
      <c r="F5" s="6" t="s">
        <v>14</v>
      </c>
      <c r="G5" s="12"/>
      <c r="H5" s="12">
        <f t="shared" ref="H5:H15" si="0">G5*E5</f>
        <v>0</v>
      </c>
    </row>
    <row r="6" ht="27" spans="1:8">
      <c r="A6" s="6">
        <v>3</v>
      </c>
      <c r="B6" s="11" t="s">
        <v>17</v>
      </c>
      <c r="C6" s="7" t="s">
        <v>12</v>
      </c>
      <c r="D6" s="7" t="s">
        <v>16</v>
      </c>
      <c r="E6" s="8">
        <v>12</v>
      </c>
      <c r="F6" s="6" t="s">
        <v>14</v>
      </c>
      <c r="G6" s="12"/>
      <c r="H6" s="12">
        <f t="shared" si="0"/>
        <v>0</v>
      </c>
    </row>
    <row r="7" spans="1:8">
      <c r="A7" s="6">
        <v>4</v>
      </c>
      <c r="B7" s="7" t="s">
        <v>18</v>
      </c>
      <c r="C7" s="6" t="s">
        <v>12</v>
      </c>
      <c r="D7" s="7" t="s">
        <v>19</v>
      </c>
      <c r="E7" s="8">
        <v>40</v>
      </c>
      <c r="F7" s="6" t="s">
        <v>14</v>
      </c>
      <c r="G7" s="12"/>
      <c r="H7" s="12">
        <f t="shared" si="0"/>
        <v>0</v>
      </c>
    </row>
    <row r="8" ht="27" spans="1:8">
      <c r="A8" s="6">
        <v>5</v>
      </c>
      <c r="B8" s="7" t="s">
        <v>20</v>
      </c>
      <c r="C8" s="6" t="s">
        <v>12</v>
      </c>
      <c r="D8" s="7" t="s">
        <v>21</v>
      </c>
      <c r="E8" s="8">
        <v>70</v>
      </c>
      <c r="F8" s="6" t="s">
        <v>14</v>
      </c>
      <c r="G8" s="12"/>
      <c r="H8" s="12">
        <f t="shared" si="0"/>
        <v>0</v>
      </c>
    </row>
    <row r="9" spans="1:8">
      <c r="A9" s="6">
        <v>6</v>
      </c>
      <c r="B9" s="13" t="s">
        <v>22</v>
      </c>
      <c r="C9" s="6" t="s">
        <v>12</v>
      </c>
      <c r="D9" s="14" t="s">
        <v>13</v>
      </c>
      <c r="E9" s="8">
        <v>60</v>
      </c>
      <c r="F9" s="6" t="s">
        <v>14</v>
      </c>
      <c r="G9" s="12"/>
      <c r="H9" s="12">
        <f t="shared" si="0"/>
        <v>0</v>
      </c>
    </row>
    <row r="10" ht="27" spans="1:8">
      <c r="A10" s="6">
        <v>7</v>
      </c>
      <c r="B10" s="13" t="s">
        <v>23</v>
      </c>
      <c r="C10" s="6" t="s">
        <v>12</v>
      </c>
      <c r="D10" s="14" t="s">
        <v>21</v>
      </c>
      <c r="E10" s="8">
        <v>30</v>
      </c>
      <c r="F10" s="6" t="s">
        <v>14</v>
      </c>
      <c r="G10" s="12"/>
      <c r="H10" s="12">
        <f t="shared" si="0"/>
        <v>0</v>
      </c>
    </row>
    <row r="11" ht="27" spans="1:8">
      <c r="A11" s="6">
        <v>8</v>
      </c>
      <c r="B11" s="13" t="s">
        <v>24</v>
      </c>
      <c r="C11" s="6" t="s">
        <v>12</v>
      </c>
      <c r="D11" s="14" t="s">
        <v>25</v>
      </c>
      <c r="E11" s="8">
        <v>53.1</v>
      </c>
      <c r="F11" s="6" t="s">
        <v>14</v>
      </c>
      <c r="G11" s="12"/>
      <c r="H11" s="12">
        <f t="shared" si="0"/>
        <v>0</v>
      </c>
    </row>
    <row r="12" spans="1:8">
      <c r="A12" s="6">
        <v>9</v>
      </c>
      <c r="B12" s="13" t="s">
        <v>26</v>
      </c>
      <c r="C12" s="6" t="s">
        <v>12</v>
      </c>
      <c r="D12" s="14" t="s">
        <v>27</v>
      </c>
      <c r="E12" s="8">
        <v>40</v>
      </c>
      <c r="F12" s="6" t="s">
        <v>14</v>
      </c>
      <c r="G12" s="12"/>
      <c r="H12" s="12">
        <f t="shared" si="0"/>
        <v>0</v>
      </c>
    </row>
    <row r="13" spans="1:8">
      <c r="A13" s="6">
        <v>10</v>
      </c>
      <c r="B13" s="13" t="s">
        <v>28</v>
      </c>
      <c r="C13" s="6" t="s">
        <v>12</v>
      </c>
      <c r="D13" s="14" t="s">
        <v>25</v>
      </c>
      <c r="E13" s="8">
        <v>74.88</v>
      </c>
      <c r="F13" s="6" t="s">
        <v>14</v>
      </c>
      <c r="G13" s="12"/>
      <c r="H13" s="12">
        <f t="shared" si="0"/>
        <v>0</v>
      </c>
    </row>
    <row r="14" ht="27" spans="1:8">
      <c r="A14" s="6">
        <v>11</v>
      </c>
      <c r="B14" s="15" t="s">
        <v>29</v>
      </c>
      <c r="C14" s="16" t="s">
        <v>12</v>
      </c>
      <c r="D14" s="17" t="s">
        <v>30</v>
      </c>
      <c r="E14" s="18">
        <v>12</v>
      </c>
      <c r="F14" s="16" t="s">
        <v>14</v>
      </c>
      <c r="G14" s="19"/>
      <c r="H14" s="12">
        <f t="shared" si="0"/>
        <v>0</v>
      </c>
    </row>
    <row r="15" spans="1:8">
      <c r="A15" s="6">
        <v>12</v>
      </c>
      <c r="B15" s="7" t="s">
        <v>31</v>
      </c>
      <c r="C15" s="6" t="s">
        <v>12</v>
      </c>
      <c r="D15" s="7" t="s">
        <v>30</v>
      </c>
      <c r="E15" s="6">
        <v>10</v>
      </c>
      <c r="F15" s="6" t="s">
        <v>14</v>
      </c>
      <c r="G15" s="12"/>
      <c r="H15" s="12">
        <f t="shared" si="0"/>
        <v>0</v>
      </c>
    </row>
    <row r="16" spans="1:8">
      <c r="A16" s="20"/>
      <c r="B16" s="21" t="s">
        <v>32</v>
      </c>
      <c r="C16" s="20"/>
      <c r="D16" s="22"/>
      <c r="E16" s="20">
        <f>SUM(E4:E15)</f>
        <v>611.98</v>
      </c>
      <c r="F16" s="20" t="s">
        <v>14</v>
      </c>
      <c r="G16" s="23"/>
      <c r="H16" s="23">
        <f>SUM(H4:H15)</f>
        <v>0</v>
      </c>
    </row>
    <row r="17" spans="1:8">
      <c r="A17" s="24" t="s">
        <v>33</v>
      </c>
      <c r="B17" s="25" t="s">
        <v>34</v>
      </c>
      <c r="C17" s="25"/>
      <c r="D17" s="25"/>
      <c r="H17" s="26"/>
    </row>
    <row r="18" ht="27" spans="1:8">
      <c r="A18" s="6">
        <v>1</v>
      </c>
      <c r="B18" s="11" t="s">
        <v>35</v>
      </c>
      <c r="C18" s="7" t="s">
        <v>36</v>
      </c>
      <c r="D18" s="7" t="s">
        <v>37</v>
      </c>
      <c r="E18" s="8">
        <v>30</v>
      </c>
      <c r="F18" s="6" t="s">
        <v>14</v>
      </c>
      <c r="G18" s="12"/>
      <c r="H18" s="23">
        <f>E18*G18</f>
        <v>0</v>
      </c>
    </row>
    <row r="19" spans="1:8">
      <c r="A19" s="6" t="s">
        <v>38</v>
      </c>
      <c r="B19" s="9" t="s">
        <v>39</v>
      </c>
      <c r="C19" s="9"/>
      <c r="D19" s="10"/>
      <c r="E19" s="8"/>
      <c r="F19" s="6"/>
      <c r="G19" s="12"/>
      <c r="H19" s="12"/>
    </row>
    <row r="20" ht="27" spans="1:8">
      <c r="A20" s="6">
        <v>1</v>
      </c>
      <c r="B20" s="11" t="s">
        <v>40</v>
      </c>
      <c r="C20" s="7" t="s">
        <v>41</v>
      </c>
      <c r="D20" s="7" t="s">
        <v>42</v>
      </c>
      <c r="E20" s="8">
        <v>35</v>
      </c>
      <c r="F20" s="6" t="s">
        <v>14</v>
      </c>
      <c r="G20" s="12"/>
      <c r="H20" s="12">
        <f>E20*G20</f>
        <v>0</v>
      </c>
    </row>
    <row r="21" ht="27" spans="1:8">
      <c r="A21" s="6">
        <v>2</v>
      </c>
      <c r="B21" s="7" t="s">
        <v>43</v>
      </c>
      <c r="C21" s="6" t="s">
        <v>44</v>
      </c>
      <c r="D21" s="7" t="s">
        <v>39</v>
      </c>
      <c r="E21" s="8">
        <v>100</v>
      </c>
      <c r="F21" s="6" t="s">
        <v>14</v>
      </c>
      <c r="G21" s="12"/>
      <c r="H21" s="12">
        <f>E21*G21</f>
        <v>0</v>
      </c>
    </row>
    <row r="22" spans="1:8">
      <c r="A22" s="20"/>
      <c r="B22" s="21" t="s">
        <v>32</v>
      </c>
      <c r="C22" s="20"/>
      <c r="D22" s="22"/>
      <c r="E22" s="20">
        <f>SUM(E20:E21)</f>
        <v>135</v>
      </c>
      <c r="F22" s="20" t="s">
        <v>14</v>
      </c>
      <c r="G22" s="23"/>
      <c r="H22" s="23">
        <f>SUM(H20:H21)</f>
        <v>0</v>
      </c>
    </row>
    <row r="23" spans="1:8">
      <c r="A23" s="6" t="s">
        <v>45</v>
      </c>
      <c r="B23" s="9" t="s">
        <v>46</v>
      </c>
      <c r="C23" s="9"/>
      <c r="D23" s="10"/>
      <c r="E23" s="8"/>
      <c r="F23" s="6"/>
      <c r="G23" s="12"/>
      <c r="H23" s="12"/>
    </row>
    <row r="24" ht="27" spans="1:8">
      <c r="A24" s="6">
        <v>1</v>
      </c>
      <c r="B24" s="11" t="s">
        <v>47</v>
      </c>
      <c r="C24" s="7" t="s">
        <v>41</v>
      </c>
      <c r="D24" s="7" t="s">
        <v>48</v>
      </c>
      <c r="E24" s="8">
        <v>115</v>
      </c>
      <c r="F24" s="6" t="s">
        <v>14</v>
      </c>
      <c r="G24" s="12"/>
      <c r="H24" s="23">
        <f>E24*G24</f>
        <v>0</v>
      </c>
    </row>
    <row r="25" spans="1:8">
      <c r="A25" s="6" t="s">
        <v>49</v>
      </c>
      <c r="B25" s="3" t="s">
        <v>50</v>
      </c>
      <c r="G25" s="12"/>
      <c r="H25" s="12"/>
    </row>
    <row r="26" spans="1:8">
      <c r="A26" s="6">
        <v>1</v>
      </c>
      <c r="B26" s="11" t="s">
        <v>51</v>
      </c>
      <c r="C26" s="7" t="s">
        <v>41</v>
      </c>
      <c r="D26" s="7" t="s">
        <v>52</v>
      </c>
      <c r="E26" s="8">
        <v>50</v>
      </c>
      <c r="F26" s="6" t="s">
        <v>53</v>
      </c>
      <c r="G26" s="12"/>
      <c r="H26" s="12">
        <f t="shared" ref="H26:H35" si="1">E26*G26</f>
        <v>0</v>
      </c>
    </row>
    <row r="27" spans="1:8">
      <c r="A27" s="6">
        <v>2</v>
      </c>
      <c r="B27" s="13" t="s">
        <v>54</v>
      </c>
      <c r="C27" s="6" t="s">
        <v>41</v>
      </c>
      <c r="D27" s="14" t="s">
        <v>55</v>
      </c>
      <c r="E27" s="8">
        <v>20</v>
      </c>
      <c r="F27" s="6" t="s">
        <v>14</v>
      </c>
      <c r="G27" s="12"/>
      <c r="H27" s="12">
        <f t="shared" si="1"/>
        <v>0</v>
      </c>
    </row>
    <row r="28" customFormat="1" spans="1:8">
      <c r="A28" s="20"/>
      <c r="B28" s="27" t="s">
        <v>32</v>
      </c>
      <c r="C28" s="28"/>
      <c r="D28" s="29"/>
      <c r="E28" s="28">
        <f>SUM(E26:E27)</f>
        <v>70</v>
      </c>
      <c r="F28" s="28" t="s">
        <v>14</v>
      </c>
      <c r="G28" s="30"/>
      <c r="H28" s="30">
        <f>SUM(H26:H27)</f>
        <v>0</v>
      </c>
    </row>
    <row r="29" s="1" customFormat="1" ht="18" customHeight="1" spans="1:8">
      <c r="A29" s="6" t="s">
        <v>56</v>
      </c>
      <c r="B29" s="31" t="s">
        <v>57</v>
      </c>
      <c r="C29" s="31"/>
      <c r="D29" s="31"/>
      <c r="E29" s="31"/>
      <c r="F29" s="31"/>
      <c r="G29" s="31"/>
      <c r="H29" s="31"/>
    </row>
    <row r="30" s="1" customFormat="1" ht="27" spans="1:8">
      <c r="A30" s="6">
        <v>1</v>
      </c>
      <c r="B30" s="32" t="s">
        <v>58</v>
      </c>
      <c r="C30" s="24" t="s">
        <v>59</v>
      </c>
      <c r="D30" s="33" t="s">
        <v>60</v>
      </c>
      <c r="E30" s="34">
        <v>2010</v>
      </c>
      <c r="F30" s="24" t="s">
        <v>14</v>
      </c>
      <c r="G30" s="26"/>
      <c r="H30" s="26">
        <f t="shared" si="1"/>
        <v>0</v>
      </c>
    </row>
    <row r="31" s="1" customFormat="1" ht="18.75" spans="1:8">
      <c r="A31" s="6">
        <v>2</v>
      </c>
      <c r="B31" s="13" t="s">
        <v>61</v>
      </c>
      <c r="C31" s="24" t="s">
        <v>59</v>
      </c>
      <c r="D31" s="14" t="s">
        <v>62</v>
      </c>
      <c r="E31" s="35">
        <v>5592</v>
      </c>
      <c r="F31" s="6" t="s">
        <v>14</v>
      </c>
      <c r="G31" s="12"/>
      <c r="H31" s="12">
        <f t="shared" si="1"/>
        <v>0</v>
      </c>
    </row>
    <row r="32" s="1" customFormat="1" ht="18.75" spans="1:8">
      <c r="A32" s="6">
        <v>3</v>
      </c>
      <c r="B32" s="13" t="s">
        <v>63</v>
      </c>
      <c r="C32" s="24" t="s">
        <v>59</v>
      </c>
      <c r="D32" s="14" t="s">
        <v>62</v>
      </c>
      <c r="E32" s="35">
        <v>3348</v>
      </c>
      <c r="F32" s="6" t="s">
        <v>14</v>
      </c>
      <c r="G32" s="12"/>
      <c r="H32" s="12">
        <f t="shared" si="1"/>
        <v>0</v>
      </c>
    </row>
    <row r="33" s="1" customFormat="1" ht="18.75" spans="1:8">
      <c r="A33" s="6">
        <v>4</v>
      </c>
      <c r="B33" s="13" t="s">
        <v>64</v>
      </c>
      <c r="C33" s="24" t="s">
        <v>59</v>
      </c>
      <c r="D33" s="14" t="s">
        <v>62</v>
      </c>
      <c r="E33" s="35">
        <v>5616</v>
      </c>
      <c r="F33" s="6" t="s">
        <v>14</v>
      </c>
      <c r="G33" s="12"/>
      <c r="H33" s="12">
        <f t="shared" si="1"/>
        <v>0</v>
      </c>
    </row>
    <row r="34" s="1" customFormat="1" ht="18.75" spans="1:8">
      <c r="A34" s="6">
        <v>5</v>
      </c>
      <c r="B34" s="13" t="s">
        <v>65</v>
      </c>
      <c r="C34" s="24" t="s">
        <v>59</v>
      </c>
      <c r="D34" s="14" t="s">
        <v>62</v>
      </c>
      <c r="E34" s="35">
        <v>1245</v>
      </c>
      <c r="F34" s="6" t="s">
        <v>14</v>
      </c>
      <c r="G34" s="12"/>
      <c r="H34" s="12">
        <f t="shared" si="1"/>
        <v>0</v>
      </c>
    </row>
    <row r="35" s="1" customFormat="1" ht="27" spans="1:8">
      <c r="A35" s="6">
        <v>6</v>
      </c>
      <c r="B35" s="13" t="s">
        <v>66</v>
      </c>
      <c r="C35" s="24" t="s">
        <v>59</v>
      </c>
      <c r="D35" s="14" t="s">
        <v>67</v>
      </c>
      <c r="E35" s="35">
        <v>3600</v>
      </c>
      <c r="F35" s="6" t="s">
        <v>14</v>
      </c>
      <c r="G35" s="12"/>
      <c r="H35" s="12">
        <f t="shared" ref="H35:H42" si="2">E35*G35</f>
        <v>0</v>
      </c>
    </row>
    <row r="36" s="1" customFormat="1" ht="27" spans="1:8">
      <c r="A36" s="6">
        <v>7</v>
      </c>
      <c r="B36" s="13" t="s">
        <v>68</v>
      </c>
      <c r="C36" s="24" t="s">
        <v>59</v>
      </c>
      <c r="D36" s="14" t="s">
        <v>69</v>
      </c>
      <c r="E36" s="35">
        <v>240</v>
      </c>
      <c r="F36" s="6" t="s">
        <v>14</v>
      </c>
      <c r="G36" s="12"/>
      <c r="H36" s="12">
        <f t="shared" si="2"/>
        <v>0</v>
      </c>
    </row>
    <row r="37" s="1" customFormat="1" ht="27" spans="1:8">
      <c r="A37" s="6">
        <v>8</v>
      </c>
      <c r="B37" s="13" t="s">
        <v>70</v>
      </c>
      <c r="C37" s="24" t="s">
        <v>59</v>
      </c>
      <c r="D37" s="14" t="s">
        <v>69</v>
      </c>
      <c r="E37" s="35">
        <v>400</v>
      </c>
      <c r="F37" s="6" t="s">
        <v>14</v>
      </c>
      <c r="G37" s="12"/>
      <c r="H37" s="12">
        <f t="shared" si="2"/>
        <v>0</v>
      </c>
    </row>
    <row r="38" s="1" customFormat="1" ht="27" spans="1:8">
      <c r="A38" s="6">
        <v>9</v>
      </c>
      <c r="B38" s="13" t="s">
        <v>71</v>
      </c>
      <c r="C38" s="24" t="s">
        <v>59</v>
      </c>
      <c r="D38" s="14" t="s">
        <v>69</v>
      </c>
      <c r="E38" s="35">
        <v>2624</v>
      </c>
      <c r="F38" s="6" t="s">
        <v>14</v>
      </c>
      <c r="G38" s="12"/>
      <c r="H38" s="12">
        <f t="shared" si="2"/>
        <v>0</v>
      </c>
    </row>
    <row r="39" s="1" customFormat="1" ht="27" spans="1:8">
      <c r="A39" s="6">
        <v>10</v>
      </c>
      <c r="B39" s="13" t="s">
        <v>72</v>
      </c>
      <c r="C39" s="24" t="s">
        <v>59</v>
      </c>
      <c r="D39" s="14" t="s">
        <v>69</v>
      </c>
      <c r="E39" s="35">
        <v>880</v>
      </c>
      <c r="F39" s="6" t="s">
        <v>14</v>
      </c>
      <c r="G39" s="12"/>
      <c r="H39" s="12">
        <f t="shared" si="2"/>
        <v>0</v>
      </c>
    </row>
    <row r="40" s="1" customFormat="1" ht="27" spans="1:8">
      <c r="A40" s="6">
        <v>11</v>
      </c>
      <c r="B40" s="13" t="s">
        <v>73</v>
      </c>
      <c r="C40" s="24" t="s">
        <v>59</v>
      </c>
      <c r="D40" s="14" t="s">
        <v>69</v>
      </c>
      <c r="E40" s="35">
        <v>4056</v>
      </c>
      <c r="F40" s="6" t="s">
        <v>14</v>
      </c>
      <c r="G40" s="12"/>
      <c r="H40" s="12">
        <f t="shared" si="2"/>
        <v>0</v>
      </c>
    </row>
    <row r="41" s="1" customFormat="1" ht="18.75" spans="1:8">
      <c r="A41" s="6">
        <v>12</v>
      </c>
      <c r="B41" s="13" t="s">
        <v>74</v>
      </c>
      <c r="C41" s="24" t="s">
        <v>59</v>
      </c>
      <c r="D41" s="14" t="s">
        <v>75</v>
      </c>
      <c r="E41" s="8">
        <v>80</v>
      </c>
      <c r="F41" s="6" t="s">
        <v>14</v>
      </c>
      <c r="G41" s="12"/>
      <c r="H41" s="12">
        <f t="shared" si="2"/>
        <v>0</v>
      </c>
    </row>
    <row r="42" s="1" customFormat="1" ht="18.75" spans="1:8">
      <c r="A42" s="6">
        <v>13</v>
      </c>
      <c r="B42" s="15" t="s">
        <v>76</v>
      </c>
      <c r="C42" s="24" t="s">
        <v>59</v>
      </c>
      <c r="D42" s="17" t="s">
        <v>77</v>
      </c>
      <c r="E42" s="18">
        <v>400</v>
      </c>
      <c r="F42" s="6" t="s">
        <v>14</v>
      </c>
      <c r="G42" s="12"/>
      <c r="H42" s="12">
        <f t="shared" si="2"/>
        <v>0</v>
      </c>
    </row>
    <row r="43" spans="1:8">
      <c r="A43" s="20"/>
      <c r="B43" s="21" t="s">
        <v>78</v>
      </c>
      <c r="C43" s="20"/>
      <c r="D43" s="22"/>
      <c r="E43" s="20">
        <f>SUM(E30:E42)</f>
        <v>30091</v>
      </c>
      <c r="F43" s="20"/>
      <c r="G43" s="23"/>
      <c r="H43" s="23">
        <f>SUM(H30:H42)</f>
        <v>0</v>
      </c>
    </row>
    <row r="44" spans="1:8">
      <c r="A44" s="36"/>
      <c r="B44" s="37" t="s">
        <v>79</v>
      </c>
      <c r="C44" s="36"/>
      <c r="D44" s="38"/>
      <c r="E44" s="36"/>
      <c r="F44" s="36"/>
      <c r="G44" s="39"/>
      <c r="H44" s="39">
        <f>H16+H18+H22+H24+H28+H43</f>
        <v>0</v>
      </c>
    </row>
    <row r="45" ht="19" customHeight="1" spans="2:8">
      <c r="B45" s="25" t="s">
        <v>80</v>
      </c>
      <c r="C45" s="25"/>
      <c r="D45" s="25"/>
      <c r="E45" s="25"/>
      <c r="F45" s="25"/>
      <c r="G45" s="25"/>
      <c r="H45" s="25"/>
    </row>
    <row r="46" spans="2:8">
      <c r="B46" s="25" t="s">
        <v>81</v>
      </c>
      <c r="C46" s="25"/>
      <c r="D46" s="25"/>
      <c r="E46" s="25"/>
      <c r="F46" s="25"/>
      <c r="G46" s="25"/>
      <c r="H46" s="25"/>
    </row>
    <row r="47" spans="2:8">
      <c r="B47" s="25" t="s">
        <v>82</v>
      </c>
      <c r="C47" s="25"/>
      <c r="D47" s="25"/>
      <c r="E47" s="25"/>
      <c r="F47" s="25"/>
      <c r="G47" s="25"/>
      <c r="H47" s="25"/>
    </row>
    <row r="48" spans="2:8">
      <c r="B48" s="25" t="s">
        <v>83</v>
      </c>
      <c r="C48" s="25"/>
      <c r="D48" s="25"/>
      <c r="E48" s="25"/>
      <c r="F48" s="25"/>
      <c r="G48" s="25"/>
      <c r="H48" s="25"/>
    </row>
  </sheetData>
  <sheetProtection formatCells="0" insertHyperlinks="0" autoFilter="0"/>
  <mergeCells count="10">
    <mergeCell ref="A1:H1"/>
    <mergeCell ref="B3:D3"/>
    <mergeCell ref="B17:D17"/>
    <mergeCell ref="B19:D19"/>
    <mergeCell ref="B23:D23"/>
    <mergeCell ref="B29:H29"/>
    <mergeCell ref="B45:H45"/>
    <mergeCell ref="B46:H46"/>
    <mergeCell ref="B47:H47"/>
    <mergeCell ref="B48:H48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5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6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customXml/itemProps6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2021-03-22T09:09:45Z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